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hhernandez\Desktop\Web 2023\financiero\"/>
    </mc:Choice>
  </mc:AlternateContent>
  <xr:revisionPtr revIDLastSave="0" documentId="13_ncr:1_{95DE5837-E404-494F-B1D6-A1A37C25BC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D10" i="1"/>
  <c r="F8" i="1"/>
  <c r="C10" i="1" l="1"/>
  <c r="B10" i="1"/>
  <c r="F6" i="1" l="1"/>
  <c r="F9" i="1"/>
  <c r="F7" i="1" l="1"/>
  <c r="F5" i="1"/>
  <c r="E10" i="1"/>
  <c r="F10" i="1" s="1"/>
</calcChain>
</file>

<file path=xl/sharedStrings.xml><?xml version="1.0" encoding="utf-8"?>
<sst xmlns="http://schemas.openxmlformats.org/spreadsheetml/2006/main" count="15" uniqueCount="15">
  <si>
    <t>PRESUPUESTO APROBADO</t>
  </si>
  <si>
    <t>Enero</t>
  </si>
  <si>
    <t>% Ejecución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</si>
  <si>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</si>
  <si>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</si>
  <si>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</si>
  <si>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</si>
  <si>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</si>
  <si>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TOTAL EJECUTADO SERVICIOS PUBLICOS</t>
  </si>
  <si>
    <t>SERVICIOS</t>
  </si>
  <si>
    <t>Total</t>
  </si>
  <si>
    <t>DEPARTAMENTO FINANCIERO</t>
  </si>
  <si>
    <t>Ejecución al mes de Diciembre, del Gasto de Servicios Públicos</t>
  </si>
  <si>
    <t>Febrero</t>
  </si>
  <si>
    <t>Período a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</si>
</sst>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43" fontId="5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4" fontId="6" fillId="0" borderId="1" xfId="2" applyFont="1" applyBorder="1" applyAlignment="1">
      <alignment horizontal="right"/>
    </xf>
    <xf numFmtId="9" fontId="6" fillId="0" borderId="1" xfId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8" fontId="7" fillId="3" borderId="2" xfId="0" applyNumberFormat="1" applyFont="1" applyFill="1" applyBorder="1" applyAlignment="1">
      <alignment horizontal="right" vertical="top"/>
    </xf>
    <xf numFmtId="38" fontId="7" fillId="3" borderId="3" xfId="0" applyNumberFormat="1" applyFont="1" applyFill="1" applyBorder="1" applyAlignment="1">
      <alignment horizontal="right" vertical="top"/>
    </xf>
    <xf numFmtId="38" fontId="7" fillId="3" borderId="4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Millares 2" xfId="2" xr:uid="{00000000-0005-0000-0000-000000000000}"/>
    <cellStyle name="Millares 2 2" xfId="4" xr:uid="{00000000-0005-0000-0000-000001000000}"/>
    <cellStyle name="Millares 2 8" xfId="3" xr:uid="{00000000-0005-0000-0000-000002000000}"/>
    <cellStyle name="Normal" xfId="0" builtinId="0"/>
    <cellStyle name="Normal 2" xfId="5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Ejecución</a:t>
            </a:r>
            <a:r>
              <a:rPr lang="es-ES" baseline="0"/>
              <a:t>  Presupuestario 2023</a:t>
            </a:r>
            <a:endParaRPr lang="es-CR" sz="1400" b="1" i="0" u="none" strike="noStrike" baseline="0">
              <a:effectLst/>
            </a:endParaRP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Gastos por Servicios Públicos,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a Febrero 2023</a:t>
            </a:r>
            <a:endParaRPr lang="es-ES"/>
          </a:p>
        </c:rich>
      </c:tx>
      <c:layout>
        <c:manualLayout>
          <c:xMode val="edge"/>
          <c:yMode val="edge"/>
          <c:x val="0.38550863277123226"/>
          <c:y val="2.5230241190265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037139544659555E-2"/>
          <c:y val="0.22428194345025054"/>
          <c:w val="0.90541184622585213"/>
          <c:h val="0.51561229101385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'2023'!$A$5</c:f>
              <c:strCache>
                <c:ptCount val="1"/>
                <c:pt idx="0">
                  <c:v>SERVICIO DE AGUA Y ALCANTARILLADO</c:v>
                </c:pt>
              </c:strCache>
            </c:strRef>
          </c:tx>
          <c:spPr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A5-4511-8F41-6EA2D5FFE6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'2023'!$F$5</c:f>
              <c:numCache>
                <c:formatCode>0%</c:formatCode>
                <c:ptCount val="1"/>
                <c:pt idx="0">
                  <c:v>6.5906290253480895E-2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5-4511-8F41-6EA2D5FFE65D}"/>
            </c:ext>
          </c:extLst>
        </c:ser>
        <c:ser>
          <c:idx val="1"/>
          <c:order val="1"/>
          <c:tx>
            <c:strRef>
              <c:f>'2023'!$A$6</c:f>
              <c:strCache>
                <c:ptCount val="1"/>
                <c:pt idx="0">
                  <c:v>SERVICIO DE ENERGIA ELECTRICA</c:v>
                </c:pt>
              </c:strCache>
            </c:strRef>
          </c:tx>
          <c:spPr>
            <a:effectLst>
              <a:innerShdw blurRad="63500" dist="50800" dir="5400000">
                <a:srgbClr val="FFFF00">
                  <a:alpha val="50000"/>
                </a:srgb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>
                <a:innerShdw blurRad="63500" dist="50800" dir="5400000">
                  <a:srgbClr val="FFFF00">
                    <a:alpha val="50000"/>
                  </a:srgb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CF3A-41CC-B680-65CDF8189CE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'2023'!$F$6</c:f>
              <c:numCache>
                <c:formatCode>0%</c:formatCode>
                <c:ptCount val="1"/>
                <c:pt idx="0">
                  <c:v>7.5543942672523859E-2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EF-4945-B4FA-56F2BDA3CA41}"/>
            </c:ext>
          </c:extLst>
        </c:ser>
        <c:ser>
          <c:idx val="2"/>
          <c:order val="2"/>
          <c:tx>
            <c:strRef>
              <c:f>'2023'!$A$7</c:f>
              <c:strCache>
                <c:ptCount val="1"/>
                <c:pt idx="0">
                  <c:v>SERVICIO DE CORREO</c:v>
                </c:pt>
              </c:strCache>
            </c:strRef>
          </c:tx>
          <c:spPr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'2023'!$F$7</c:f>
              <c:numCache>
                <c:formatCode>0%</c:formatCode>
                <c:ptCount val="1"/>
                <c:pt idx="0">
                  <c:v>2.6695811062771906E-2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EF-4945-B4FA-56F2BDA3CA41}"/>
            </c:ext>
          </c:extLst>
        </c:ser>
        <c:ser>
          <c:idx val="3"/>
          <c:order val="3"/>
          <c:tx>
            <c:strRef>
              <c:f>'2023'!$A$8</c:f>
              <c:strCache>
                <c:ptCount val="1"/>
                <c:pt idx="0">
                  <c:v>SERVICIO DE TELECOMUNICACIONES</c:v>
                </c:pt>
              </c:strCache>
            </c:strRef>
          </c:tx>
          <c:spPr>
            <a:solidFill>
              <a:srgbClr val="FF0000"/>
            </a:solidFill>
            <a:effectLst>
              <a:innerShdw blurRad="63500" dist="50800" dir="5400000">
                <a:srgbClr val="FF0000">
                  <a:alpha val="50000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'2023'!$F$8</c:f>
              <c:numCache>
                <c:formatCode>0%</c:formatCode>
                <c:ptCount val="1"/>
                <c:pt idx="0">
                  <c:v>8.8839394526142673E-2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EF-4945-B4FA-56F2BDA3CA41}"/>
            </c:ext>
          </c:extLst>
        </c:ser>
        <c:ser>
          <c:idx val="4"/>
          <c:order val="4"/>
          <c:tx>
            <c:strRef>
              <c:f>'2023'!$A$9</c:f>
              <c:strCache>
                <c:ptCount val="1"/>
                <c:pt idx="0">
                  <c:v>OTROS SERVICIOS BASICOS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'2023'!$F$9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EF-4945-B4FA-56F2BDA3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135784"/>
        <c:axId val="1"/>
      </c:barChart>
      <c:catAx>
        <c:axId val="190135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0135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28833974369557"/>
          <c:y val="0.76728125798434488"/>
          <c:w val="0.71752871823936049"/>
          <c:h val="0.2004454157213399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accent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34290</xdr:rowOff>
    </xdr:from>
    <xdr:to>
      <xdr:col>7</xdr:col>
      <xdr:colOff>142875</xdr:colOff>
      <xdr:row>32</xdr:row>
      <xdr:rowOff>57150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39E8B78D-100B-41D1-99DE-49AF94AA3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209552</xdr:colOff>
      <xdr:row>0</xdr:row>
      <xdr:rowOff>17453</xdr:rowOff>
    </xdr:from>
    <xdr:to>
      <xdr:col>0</xdr:col>
      <xdr:colOff>1666876</xdr:colOff>
      <xdr:row>2</xdr:row>
      <xdr:rowOff>318187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9914B7-9231-4E77-9796-E80D4D90E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2" y="17453"/>
          <a:ext cx="1457324" cy="85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topLeftCell="A19" zoomScaleNormal="100" workbookViewId="0">
      <selection activeCell="H10" sqref="H10"/>
    </sheetView>
  </sheetViews>
  <sheetFormatPr baseColWidth="10" defaultRowHeight="15" x14ac:dyDescent="0.25"/>
  <cols>
    <col min="1" max="1" width="38.42578125" customWidth="1"/>
    <col min="2" max="5" width="15.7109375" customWidth="1"/>
  </cols>
  <sheetData>
    <row r="1" spans="1:9" ht="24" customHeight="1" x14ac:dyDescent="0.25">
      <c r="A1" s="14" t="s">
        <v>11</v>
      </c>
      <c r="B1" s="14"/>
      <c r="C1" s="14"/>
      <c r="D1" s="14"/>
      <c r="E1" s="14"/>
      <c r="F1" s="14"/>
      <c r="G1" s="14"/>
      <c r="H1" s="14"/>
      <c r="I1" s="14"/>
    </row>
    <row r="2" spans="1:9" ht="19.5" customHeight="1" x14ac:dyDescent="0.25">
      <c r="A2" s="13" t="s">
        <v>12</v>
      </c>
      <c r="B2" s="13"/>
      <c r="C2" s="13"/>
      <c r="D2" s="13"/>
      <c r="E2" s="13"/>
      <c r="F2" s="13"/>
      <c r="G2" s="13"/>
      <c r="H2" s="13"/>
      <c r="I2" s="13"/>
    </row>
    <row r="3" spans="1:9" ht="25.5" customHeight="1" x14ac:dyDescent="0.25">
      <c r="A3" s="12" t="s">
        <v>14</v>
      </c>
      <c r="B3" s="12"/>
      <c r="C3" s="12"/>
      <c r="D3" s="12"/>
      <c r="E3" s="12"/>
      <c r="F3" s="12"/>
      <c r="G3" s="12"/>
      <c r="H3" s="12"/>
      <c r="I3" s="12"/>
    </row>
    <row r="4" spans="1:9" ht="25.5" x14ac:dyDescent="0.25">
      <c r="A4" s="7" t="s">
        <v>9</v>
      </c>
      <c r="B4" s="8" t="s">
        <v>0</v>
      </c>
      <c r="C4" s="1" t="s">
        <v>1</v>
      </c>
      <c r="D4" s="1" t="s">
        <v>13</v>
      </c>
      <c r="E4" s="1" t="s">
        <v>10</v>
      </c>
      <c r="F4" s="7" t="s">
        <v>2</v>
      </c>
    </row>
    <row r="5" spans="1:9" x14ac:dyDescent="0.25">
      <c r="A5" s="2" t="s">
        <v>3</v>
      </c>
      <c r="B5" s="9">
        <v>56020000</v>
      </c>
      <c r="C5" s="3">
        <v>393490</v>
      </c>
      <c r="D5" s="3">
        <v>3298580.38</v>
      </c>
      <c r="E5" s="3">
        <f>SUM(C5:D5)</f>
        <v>3692070.38</v>
      </c>
      <c r="F5" s="6">
        <f>E5/B5</f>
        <v>6.5906290253480895E-2</v>
      </c>
    </row>
    <row r="6" spans="1:9" x14ac:dyDescent="0.25">
      <c r="A6" s="2" t="s">
        <v>4</v>
      </c>
      <c r="B6" s="10">
        <v>173726120</v>
      </c>
      <c r="C6" s="3">
        <v>730369.82</v>
      </c>
      <c r="D6" s="3">
        <v>12393586.23</v>
      </c>
      <c r="E6" s="3">
        <f t="shared" ref="E6:E9" si="0">SUM(C6:D6)</f>
        <v>13123956.050000001</v>
      </c>
      <c r="F6" s="6">
        <f>+E6/B6</f>
        <v>7.5543942672523859E-2</v>
      </c>
    </row>
    <row r="7" spans="1:9" x14ac:dyDescent="0.25">
      <c r="A7" s="2" t="s">
        <v>5</v>
      </c>
      <c r="B7" s="10">
        <v>8045000</v>
      </c>
      <c r="C7" s="3">
        <v>164867</v>
      </c>
      <c r="D7" s="3">
        <v>49900.799999999988</v>
      </c>
      <c r="E7" s="3">
        <f t="shared" si="0"/>
        <v>214767.8</v>
      </c>
      <c r="F7" s="6">
        <f>(E7/B7)</f>
        <v>2.6695811062771906E-2</v>
      </c>
    </row>
    <row r="8" spans="1:9" x14ac:dyDescent="0.25">
      <c r="A8" s="2" t="s">
        <v>6</v>
      </c>
      <c r="B8" s="10">
        <v>399980209</v>
      </c>
      <c r="C8" s="3">
        <v>335956.1</v>
      </c>
      <c r="D8" s="3">
        <v>35198043.490000002</v>
      </c>
      <c r="E8" s="3">
        <f t="shared" si="0"/>
        <v>35533999.590000004</v>
      </c>
      <c r="F8" s="6">
        <f>E8/B8</f>
        <v>8.8839394526142673E-2</v>
      </c>
    </row>
    <row r="9" spans="1:9" x14ac:dyDescent="0.25">
      <c r="A9" s="2" t="s">
        <v>7</v>
      </c>
      <c r="B9" s="11">
        <v>9702000</v>
      </c>
      <c r="C9" s="3">
        <v>0</v>
      </c>
      <c r="D9" s="3">
        <v>0</v>
      </c>
      <c r="E9" s="3">
        <f t="shared" si="0"/>
        <v>0</v>
      </c>
      <c r="F9" s="6">
        <f>(E9/B9)</f>
        <v>0</v>
      </c>
    </row>
    <row r="10" spans="1:9" x14ac:dyDescent="0.25">
      <c r="A10" s="4" t="s">
        <v>8</v>
      </c>
      <c r="B10" s="5">
        <f t="shared" ref="B10:E10" si="1">SUM(B5:B9)</f>
        <v>647473329</v>
      </c>
      <c r="C10" s="5">
        <f t="shared" si="1"/>
        <v>1624682.92</v>
      </c>
      <c r="D10" s="5">
        <f>SUM(D5:D9)</f>
        <v>50940110.900000006</v>
      </c>
      <c r="E10" s="5">
        <f t="shared" si="1"/>
        <v>52564793.820000008</v>
      </c>
      <c r="F10" s="6">
        <f>(E10/B10)</f>
        <v>8.118449280557162E-2</v>
      </c>
    </row>
  </sheetData>
  <mergeCells count="3">
    <mergeCell ref="A3:I3"/>
    <mergeCell ref="A2:I2"/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Hannia Henández González</dc:creator>
  <cp:lastModifiedBy>Hannia Hernández González</cp:lastModifiedBy>
  <cp:lastPrinted>2021-05-17T18:46:10Z</cp:lastPrinted>
  <dcterms:created xsi:type="dcterms:W3CDTF">2018-05-09T21:01:44Z</dcterms:created>
  <dcterms:modified xsi:type="dcterms:W3CDTF">2023-03-22T19:33:16Z</dcterms:modified>
</cp:coreProperties>
</file>